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<sst xmlns="http://schemas.openxmlformats.org/spreadsheetml/2006/main" count="52" uniqueCount="38">
  <si>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</si>
  <si>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</si>
  <si>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</si>
  <si>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</si>
  <si>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</si>
  <si>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</si>
  <si>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</si>
  <si>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</si>
  <si>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</si>
  <si>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</si>
  <si>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</si>
  <si>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</si>
  <si>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</si>
  <si>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</si>
  <si>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</si>
  <si>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</si>
  <si>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</si>
  <si>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</si>
  <si>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</si>
  <si>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</si>
  <si>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</si>
  <si>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</si>
  <si>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</si>
  <si>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</si>
  <si>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</si>
  <si>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</si>
  <si>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</si>
  <si>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</si>
  <si>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</si>
  <si>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</si>
  <si>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</si>
  <si>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</si>
  <si>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</si>
  <si>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</si>
  <si>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Металлургов,дом № 79</t>
  </si>
  <si>
    <t>Общеполезная площадь жилых помещений дома                                                                                 4451,1 м2</t>
  </si>
  <si>
    <t>Размер платы за содержание и ремонт жилого помещения                                                              18,75 руб./м2</t>
  </si>
  <si>
    <t>Сумма ,начисленная за содержание и текущий ремонт,руб./год                                                     1 001 497,5руб.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</si>
</sst>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4451.1000000000004</v>
      </c>
      <c r="E8" s="15">
        <v>0.4</v>
      </c>
      <c r="F8" s="5">
        <f t="shared" ref="F8:F13" si="0">D8*E8*12</f>
        <v>21365.280000000002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4451.1000000000004</v>
      </c>
      <c r="E9" s="15">
        <v>0.7</v>
      </c>
      <c r="F9" s="5">
        <f t="shared" si="0"/>
        <v>37389.24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4451.1000000000004</v>
      </c>
      <c r="E10" s="15">
        <v>0.73</v>
      </c>
      <c r="F10" s="5">
        <f t="shared" si="0"/>
        <v>38991.636000000006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4451.1000000000004</v>
      </c>
      <c r="E11" s="15">
        <v>3.83</v>
      </c>
      <c r="F11" s="5">
        <f t="shared" si="0"/>
        <v>204572.55600000004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4451.1000000000004</v>
      </c>
      <c r="E12" s="15">
        <v>1.1499999999999999</v>
      </c>
      <c r="F12" s="5">
        <f t="shared" si="0"/>
        <v>61425.180000000008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4451.1000000000004</v>
      </c>
      <c r="E13" s="15">
        <v>0.08</v>
      </c>
      <c r="F13" s="5">
        <f t="shared" si="0"/>
        <v>4273.0560000000005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4451.1000000000004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4451.1000000000004</v>
      </c>
      <c r="E15" s="15">
        <v>0.55000000000000004</v>
      </c>
      <c r="F15" s="5">
        <f t="shared" ref="F15:F21" si="2">D15*E15*12</f>
        <v>29377.260000000006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4451.1000000000004</v>
      </c>
      <c r="E16" s="15">
        <v>0.12</v>
      </c>
      <c r="F16" s="5">
        <f t="shared" si="2"/>
        <v>6409.5840000000007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4451.1000000000004</v>
      </c>
      <c r="E17" s="15">
        <v>1.88</v>
      </c>
      <c r="F17" s="5">
        <f t="shared" si="2"/>
        <v>100416.81599999999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4451.1000000000004</v>
      </c>
      <c r="E18" s="15">
        <v>2.81</v>
      </c>
      <c r="F18" s="5">
        <f t="shared" si="2"/>
        <v>150091.09200000003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4451.1000000000004</v>
      </c>
      <c r="E19" s="9">
        <v>1.88</v>
      </c>
      <c r="F19" s="9">
        <f t="shared" si="2"/>
        <v>100416.81599999999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4451.1000000000004</v>
      </c>
      <c r="E20" s="9">
        <v>2.74</v>
      </c>
      <c r="F20" s="9">
        <f t="shared" si="2"/>
        <v>146352.16800000003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4451.1000000000004</v>
      </c>
      <c r="E21" s="9">
        <v>1.88</v>
      </c>
      <c r="F21" s="9">
        <f t="shared" si="2"/>
        <v>100416.81599999999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1001497.5000000001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2023-02-02T06:07:55Z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